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.52" sheetId="1" state="visible" r:id="rId2"/>
  </sheets>
  <definedNames>
    <definedName function="false" hidden="false" localSheetId="0" name="_xlnm.Print_Area" vbProcedure="false">прил.52!$a$1:#REF!</definedName>
    <definedName function="false" hidden="false" localSheetId="0" name="_xlnm.Print_Titles" vbProcedure="false">прил.52!$10:$11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<sst xmlns="http://schemas.openxmlformats.org/spreadsheetml/2006/main" count="86" uniqueCount="60">
  <si>
    <t xml:space="preserve">Главный распорядитель бюджетных средств МИНИСТЕРСТВО СЕЛЬСКОГО ХОЗЯЙСТВА РОССИЙСКОЙ ФЕДЕРАЦИИ</t>
  </si>
  <si>
    <t xml:space="preserve">ФЕДЕРАЛЬНОЕ ГОСУДАРСТВЕННОЕ БЮДЖЕТНОЕ ОБРАЗОВАТЕЛЬНОЕ УЧРЕЖДЕНИЕ ВЫСШЕГО ОБРАЗОВАНИЯ «РОССИЙСКИЙ ГОСУДАРСТВЕННЫЙ АГРАРНЫЙ ЗАОЧНЫЙ УНИВЕРСИТЕТ»</t>
  </si>
  <si>
    <t xml:space="preserve">Направления расходов</t>
  </si>
  <si>
    <t xml:space="preserve">Поступления - всего, тыс. рублей:</t>
  </si>
  <si>
    <t xml:space="preserve">в том числе:</t>
  </si>
  <si>
    <t xml:space="preserve">субсидии из федерального бюджета - всего, </t>
  </si>
  <si>
    <t xml:space="preserve">из них:</t>
  </si>
  <si>
    <t xml:space="preserve">субсидия на финансовое обеспечение государственного задания</t>
  </si>
  <si>
    <t xml:space="preserve">субсидии на иные цели - всего, </t>
  </si>
  <si>
    <t xml:space="preserve">из них: </t>
  </si>
  <si>
    <t xml:space="preserve">Субсидии в целях выплаты стипендий обучающимся (студентам,интернам,ординаторам,курсантам,адъюнктам,аспирантам и докторантам ),а также осуществления выплат воспитанникам воинских частей</t>
  </si>
  <si>
    <t xml:space="preserve">Субсидии в целях реализации мероприятий по ядерной,радиационной, промышленной и пожарной безопасности, физической защиты объектов использования атомной энергии</t>
  </si>
  <si>
    <t xml:space="preserve">Субсидии в целях осуществления мероприятий по оформлению прав на объекты недвижимого имущества</t>
  </si>
  <si>
    <t xml:space="preserve">иные субсидии - всего, </t>
  </si>
  <si>
    <t xml:space="preserve">Субсидии в целях осуществления мер по предупреждению терроризма (обеспечению антитеррористической защищенности комплексов технологически и технически связанных между собой зданий,строений,сооружений и систем,отдельных зданий,строений и сооружений,прилегающих к ним территорий), а также ликвидации последствий проявлений терроризма </t>
  </si>
  <si>
    <t xml:space="preserve">Субсидии в целях погашения задолженности по денежным обязательствам федерального государственного учреждения,в том числе в силу принятия решений о реорганизации или изменении типа федерального казенного учреждения в целях создания федерального бюджетного или автономного учреждения,а также в целях погашения задолженности по судебным актам,вступившим в законную силу,исполнительным документам</t>
  </si>
  <si>
    <t xml:space="preserve">Иные поступления - всего, </t>
  </si>
  <si>
    <t xml:space="preserve">из них от:</t>
  </si>
  <si>
    <t xml:space="preserve">коммерческой / приносящей доход деятельности</t>
  </si>
  <si>
    <t xml:space="preserve">деятельность по предоставлению имущества организации в аренду </t>
  </si>
  <si>
    <t xml:space="preserve">Иная коммерческая/приносящая доход деятельность -  всего,</t>
  </si>
  <si>
    <t xml:space="preserve">от оказания платных услуг (работ),компенсаций затрат</t>
  </si>
  <si>
    <t xml:space="preserve">штрафы,пени, неустойки</t>
  </si>
  <si>
    <t xml:space="preserve">прочие доходы</t>
  </si>
  <si>
    <t xml:space="preserve">безвозмездных поступлений</t>
  </si>
  <si>
    <r>
      <rPr>
        <i val="true"/>
        <sz val="11"/>
        <rFont val="Times New Roman"/>
        <family val="1"/>
        <charset val="204"/>
      </rPr>
      <t xml:space="preserve">(указать источники)</t>
    </r>
    <r>
      <rPr>
        <sz val="11"/>
        <rFont val="Times New Roman"/>
        <family val="1"/>
        <charset val="204"/>
      </rPr>
      <t xml:space="preserve">…</t>
    </r>
  </si>
  <si>
    <t xml:space="preserve">Расходы - всего, тыс. рублей:</t>
  </si>
  <si>
    <t xml:space="preserve">Расходы, источником осуществления которых являются средства федерального бюджета - всего, </t>
  </si>
  <si>
    <t xml:space="preserve">из них (по экономическому содержанию):</t>
  </si>
  <si>
    <t xml:space="preserve">Оплата труда</t>
  </si>
  <si>
    <t xml:space="preserve">Начисления на оплату труда</t>
  </si>
  <si>
    <t xml:space="preserve">Прочие выплаты по оплате труда</t>
  </si>
  <si>
    <t xml:space="preserve">Услуги связи</t>
  </si>
  <si>
    <t xml:space="preserve">Транспортные услуги</t>
  </si>
  <si>
    <t xml:space="preserve">Коммунальные услуги</t>
  </si>
  <si>
    <t xml:space="preserve">Работы и услуги по содержанию имущества</t>
  </si>
  <si>
    <t xml:space="preserve">Налоги</t>
  </si>
  <si>
    <t xml:space="preserve">Иные расходы -  всего,</t>
  </si>
  <si>
    <t xml:space="preserve">прочие работы,услуги</t>
  </si>
  <si>
    <t xml:space="preserve">арендная плата за пользование имуществом</t>
  </si>
  <si>
    <t xml:space="preserve">пособия по социальной помощи населению в денежной форме</t>
  </si>
  <si>
    <t xml:space="preserve">социальные пособия и компенсации персоналу в денежной форме</t>
  </si>
  <si>
    <t xml:space="preserve">штрафы за нарушение законодательства о налогах и сборах, законодательства о страховых взносах</t>
  </si>
  <si>
    <t xml:space="preserve">иные выплаты текущего характера физическим лицам</t>
  </si>
  <si>
    <t xml:space="preserve">увеличение стоимости основных средств</t>
  </si>
  <si>
    <t xml:space="preserve">увеличение стоимости нематериальных активов</t>
  </si>
  <si>
    <t xml:space="preserve">увеличение стоимости мягкого инвентаря</t>
  </si>
  <si>
    <t xml:space="preserve">увеличение стоимости прочих оборотных запасов (материалов)</t>
  </si>
  <si>
    <t xml:space="preserve">увеличение стоимости прочих материальных запасов однократного применения</t>
  </si>
  <si>
    <t xml:space="preserve">Расходы, за счет иных источников -  всего, </t>
  </si>
  <si>
    <t xml:space="preserve">Иные расходы - всего,</t>
  </si>
  <si>
    <t xml:space="preserve">страхование</t>
  </si>
  <si>
    <t xml:space="preserve">пенсии, пособия, выплачиваемые работодателями, нанимателями бывшим работникам</t>
  </si>
  <si>
    <t xml:space="preserve">пособия по социальной помощи, выплачиваемые работодателями, нанимателями бывшим работникам в натуральной форме</t>
  </si>
  <si>
    <t xml:space="preserve">штрафы за нарушение законодательства о закупках и нарушение условий контрактов (договоров)</t>
  </si>
  <si>
    <t xml:space="preserve">другие экономические санкции</t>
  </si>
  <si>
    <t xml:space="preserve">иные выплаты текущего характера организациям</t>
  </si>
  <si>
    <t xml:space="preserve">увеличение стоимости лекарственных препаратов и материалов, применяемых в медицинских целях</t>
  </si>
  <si>
    <t xml:space="preserve">увеличение стоимости горюче-смазочных материалов</t>
  </si>
  <si>
    <t xml:space="preserve">увеличение стоимости строительных материалов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</si>
</sst>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&quot;р.&quot;* #,##0.00_);_(&quot;р.&quot;* \(#,##0.00\);_(&quot;р.&quot;* \-??_);_(@_)"/>
    <numFmt numFmtId="166" formatCode="_-* #,##0.00&quot; р.&quot;_-;\-* #,##0.00&quot; р.&quot;_-;_-* \-??&quot; р.&quot;_-;_-@_-"/>
    <numFmt numFmtId="167" formatCode="_-* #,##0.00_р_._-;\-* #,##0.00_р_._-;_-* \-??_р_._-;_-@_-"/>
    <numFmt numFmtId="168" formatCode="#,##0.00"/>
  </numFmts>
  <fonts count="3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1"/>
      <color rgb="FF000000"/>
      <name val="Times New Roman"/>
      <family val="2"/>
      <charset val="204"/>
    </font>
    <font>
      <sz val="10"/>
      <color rgb="FF000000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1"/>
      <color rgb="FF000000"/>
      <name val="Calibri"/>
      <family val="2"/>
      <charset val="1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0"/>
      <name val="Arial"/>
      <family val="0"/>
      <charset val="1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1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i val="true"/>
      <sz val="11"/>
      <name val="Times New Roman"/>
      <family val="1"/>
      <charset val="204"/>
    </font>
    <font>
      <sz val="11"/>
      <name val="Times New Roman"/>
      <family val="1"/>
      <charset val="204"/>
    </font>
    <font>
      <i val="true"/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4"/>
      <color rgb="FF000000"/>
      <name val="Times New Roman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</borders>
  <cellStyleXfs count="17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1" applyFont="true" applyBorder="true" applyAlignment="true" applyProtection="false">
      <alignment horizontal="general" vertical="bottom" textRotation="0" wrapText="false" indent="0" shrinkToFit="false"/>
    </xf>
    <xf numFmtId="164" fontId="5" fillId="7" borderId="1" applyFont="true" applyBorder="true" applyAlignment="true" applyProtection="false">
      <alignment horizontal="general" vertical="bottom" textRotation="0" wrapText="false" indent="0" shrinkToFit="false"/>
    </xf>
    <xf numFmtId="164" fontId="6" fillId="20" borderId="2" applyFont="true" applyBorder="true" applyAlignment="true" applyProtection="false">
      <alignment horizontal="general" vertical="bottom" textRotation="0" wrapText="false" indent="0" shrinkToFit="false"/>
    </xf>
    <xf numFmtId="164" fontId="6" fillId="20" borderId="2" applyFont="true" applyBorder="true" applyAlignment="true" applyProtection="false">
      <alignment horizontal="general" vertical="bottom" textRotation="0" wrapText="false" indent="0" shrinkToFit="false"/>
    </xf>
    <xf numFmtId="164" fontId="7" fillId="20" borderId="1" applyFont="true" applyBorder="true" applyAlignment="true" applyProtection="false">
      <alignment horizontal="general" vertical="bottom" textRotation="0" wrapText="false" indent="0" shrinkToFit="false"/>
    </xf>
    <xf numFmtId="164" fontId="7" fillId="20" borderId="1" applyFont="true" applyBorder="tru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9" fillId="0" borderId="4" applyFont="true" applyBorder="true" applyAlignment="true" applyProtection="false">
      <alignment horizontal="general" vertical="bottom" textRotation="0" wrapText="false" indent="0" shrinkToFit="false"/>
    </xf>
    <xf numFmtId="164" fontId="9" fillId="0" borderId="4" applyFont="true" applyBorder="true" applyAlignment="true" applyProtection="false">
      <alignment horizontal="general" vertical="bottom" textRotation="0" wrapText="false" indent="0" shrinkToFit="false"/>
    </xf>
    <xf numFmtId="164" fontId="10" fillId="0" borderId="5" applyFont="true" applyBorder="true" applyAlignment="true" applyProtection="false">
      <alignment horizontal="general" vertical="bottom" textRotation="0" wrapText="false" indent="0" shrinkToFit="false"/>
    </xf>
    <xf numFmtId="164" fontId="10" fillId="0" borderId="5" applyFont="true" applyBorder="tru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6" applyFont="true" applyBorder="true" applyAlignment="true" applyProtection="false">
      <alignment horizontal="general" vertical="bottom" textRotation="0" wrapText="false" indent="0" shrinkToFit="false"/>
    </xf>
    <xf numFmtId="164" fontId="11" fillId="0" borderId="6" applyFont="true" applyBorder="true" applyAlignment="true" applyProtection="false">
      <alignment horizontal="general" vertical="bottom" textRotation="0" wrapText="false" indent="0" shrinkToFit="false"/>
    </xf>
    <xf numFmtId="164" fontId="12" fillId="21" borderId="7" applyFont="true" applyBorder="true" applyAlignment="true" applyProtection="false">
      <alignment horizontal="general" vertical="bottom" textRotation="0" wrapText="false" indent="0" shrinkToFit="false"/>
    </xf>
    <xf numFmtId="164" fontId="12" fillId="21" borderId="7" applyFont="true" applyBorder="tru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22" borderId="0" applyFont="true" applyBorder="false" applyAlignment="true" applyProtection="false">
      <alignment horizontal="general" vertical="bottom" textRotation="0" wrapText="false" indent="0" shrinkToFit="false"/>
    </xf>
    <xf numFmtId="164" fontId="14" fillId="22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3" borderId="0" applyFont="true" applyBorder="false" applyAlignment="true" applyProtection="false">
      <alignment horizontal="general" vertical="bottom" textRotation="0" wrapText="false" indent="0" shrinkToFit="false"/>
    </xf>
    <xf numFmtId="164" fontId="21" fillId="3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3" borderId="8" applyFont="true" applyBorder="true" applyAlignment="true" applyProtection="false">
      <alignment horizontal="general" vertical="bottom" textRotation="0" wrapText="false" indent="0" shrinkToFit="false"/>
    </xf>
    <xf numFmtId="164" fontId="0" fillId="23" borderId="8" applyFont="true" applyBorder="true" applyAlignment="true" applyProtection="false">
      <alignment horizontal="general" vertical="bottom" textRotation="0" wrapText="false" indent="0" shrinkToFit="false"/>
    </xf>
    <xf numFmtId="164" fontId="23" fillId="0" borderId="9" applyFont="true" applyBorder="true" applyAlignment="true" applyProtection="false">
      <alignment horizontal="general" vertical="bottom" textRotation="0" wrapText="false" indent="0" shrinkToFit="false"/>
    </xf>
    <xf numFmtId="164" fontId="23" fillId="0" borderId="9" applyFont="true" applyBorder="true" applyAlignment="true" applyProtection="false">
      <alignment horizontal="general" vertical="bottom" textRotation="0" wrapText="false" indent="0" shrinkToFit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4" borderId="0" applyFont="true" applyBorder="false" applyAlignment="true" applyProtection="false">
      <alignment horizontal="general" vertical="bottom" textRotation="0" wrapText="false" indent="0" shrinkToFit="false"/>
    </xf>
    <xf numFmtId="164" fontId="26" fillId="4" borderId="0" applyFont="true" applyBorder="fals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7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7" fillId="0" borderId="13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8" fontId="27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2" fillId="0" borderId="16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33" fillId="0" borderId="13" xfId="0" applyFont="true" applyBorder="true" applyAlignment="true" applyProtection="false">
      <alignment horizontal="left" vertical="center" textRotation="0" wrapText="true" indent="4" shrinkToFit="false"/>
      <protection locked="true" hidden="false"/>
    </xf>
    <xf numFmtId="164" fontId="33" fillId="0" borderId="16" xfId="0" applyFont="true" applyBorder="true" applyAlignment="true" applyProtection="false">
      <alignment horizontal="left" vertical="center" textRotation="0" wrapText="true" indent="4" shrinkToFit="false"/>
      <protection locked="true" hidden="false"/>
    </xf>
    <xf numFmtId="164" fontId="33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33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3" fillId="0" borderId="17" xfId="0" applyFont="true" applyBorder="true" applyAlignment="true" applyProtection="false">
      <alignment horizontal="left" vertical="center" textRotation="0" wrapText="true" indent="4" shrinkToFit="false"/>
      <protection locked="true" hidden="false"/>
    </xf>
    <xf numFmtId="164" fontId="33" fillId="0" borderId="13" xfId="0" applyFont="true" applyBorder="true" applyAlignment="true" applyProtection="false">
      <alignment horizontal="left" vertical="center" textRotation="0" wrapText="true" indent="6" shrinkToFit="false"/>
      <protection locked="true" hidden="false"/>
    </xf>
    <xf numFmtId="164" fontId="33" fillId="0" borderId="16" xfId="0" applyFont="true" applyBorder="true" applyAlignment="true" applyProtection="false">
      <alignment horizontal="left" vertical="center" textRotation="0" wrapText="true" indent="6" shrinkToFit="false"/>
      <protection locked="true" hidden="false"/>
    </xf>
    <xf numFmtId="164" fontId="33" fillId="0" borderId="10" xfId="0" applyFont="true" applyBorder="true" applyAlignment="true" applyProtection="false">
      <alignment horizontal="left" vertical="center" textRotation="0" wrapText="true" indent="6" shrinkToFit="false"/>
      <protection locked="true" hidden="false"/>
    </xf>
    <xf numFmtId="164" fontId="34" fillId="0" borderId="16" xfId="0" applyFont="true" applyBorder="true" applyAlignment="true" applyProtection="false">
      <alignment horizontal="left" vertical="center" textRotation="0" wrapText="true" indent="6" shrinkToFit="false"/>
      <protection locked="true" hidden="false"/>
    </xf>
    <xf numFmtId="164" fontId="3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10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5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 2" xfId="20"/>
    <cellStyle name="20% - Акцент1 3" xfId="21"/>
    <cellStyle name="20% - Акцент2 2" xfId="22"/>
    <cellStyle name="20% - Акцент2 3" xfId="23"/>
    <cellStyle name="20% - Акцент3 2" xfId="24"/>
    <cellStyle name="20% - Акцент3 3" xfId="25"/>
    <cellStyle name="20% - Акцент4 2" xfId="26"/>
    <cellStyle name="20% - Акцент4 3" xfId="27"/>
    <cellStyle name="20% - Акцент5 2" xfId="28"/>
    <cellStyle name="20% - Акцент5 3" xfId="29"/>
    <cellStyle name="20% - Акцент6 2" xfId="30"/>
    <cellStyle name="20% - Акцент6 3" xfId="31"/>
    <cellStyle name="40% - Акцент1 2" xfId="32"/>
    <cellStyle name="40% - Акцент1 3" xfId="33"/>
    <cellStyle name="40% - Акцент2 2" xfId="34"/>
    <cellStyle name="40% - Акцент2 3" xfId="35"/>
    <cellStyle name="40% - Акцент3 2" xfId="36"/>
    <cellStyle name="40% - Акцент3 3" xfId="37"/>
    <cellStyle name="40% - Акцент4 2" xfId="38"/>
    <cellStyle name="40% - Акцент4 3" xfId="39"/>
    <cellStyle name="40% - Акцент5 2" xfId="40"/>
    <cellStyle name="40% - Акцент5 3" xfId="41"/>
    <cellStyle name="40% - Акцент6 2" xfId="42"/>
    <cellStyle name="40% - Акцент6 3" xfId="43"/>
    <cellStyle name="60% - Акцент1 2" xfId="44"/>
    <cellStyle name="60% - Акцент1 3" xfId="45"/>
    <cellStyle name="60% - Акцент2 2" xfId="46"/>
    <cellStyle name="60% - Акцент2 3" xfId="47"/>
    <cellStyle name="60% - Акцент3 2" xfId="48"/>
    <cellStyle name="60% - Акцент3 3" xfId="49"/>
    <cellStyle name="60% - Акцент4 2" xfId="50"/>
    <cellStyle name="60% - Акцент4 3" xfId="51"/>
    <cellStyle name="60% - Акцент5 2" xfId="52"/>
    <cellStyle name="60% - Акцент5 3" xfId="53"/>
    <cellStyle name="60% - Акцент6 2" xfId="54"/>
    <cellStyle name="60% - Акцент6 3" xfId="55"/>
    <cellStyle name="Акцент1 2" xfId="56"/>
    <cellStyle name="Акцент1 3" xfId="57"/>
    <cellStyle name="Акцент2 2" xfId="58"/>
    <cellStyle name="Акцент2 3" xfId="59"/>
    <cellStyle name="Акцент3 2" xfId="60"/>
    <cellStyle name="Акцент3 3" xfId="61"/>
    <cellStyle name="Акцент4 2" xfId="62"/>
    <cellStyle name="Акцент4 3" xfId="63"/>
    <cellStyle name="Акцент5 2" xfId="64"/>
    <cellStyle name="Акцент5 3" xfId="65"/>
    <cellStyle name="Акцент6 2" xfId="66"/>
    <cellStyle name="Акцент6 3" xfId="67"/>
    <cellStyle name="Ввод  2" xfId="68"/>
    <cellStyle name="Ввод  3" xfId="69"/>
    <cellStyle name="Вывод 2" xfId="70"/>
    <cellStyle name="Вывод 3" xfId="71"/>
    <cellStyle name="Вычисление 2" xfId="72"/>
    <cellStyle name="Вычисление 3" xfId="73"/>
    <cellStyle name="Денежный 2" xfId="74"/>
    <cellStyle name="Денежный 2 2" xfId="75"/>
    <cellStyle name="Денежный 2 3" xfId="76"/>
    <cellStyle name="Денежный 2_стр.00" xfId="77"/>
    <cellStyle name="Заголовок 1 2" xfId="78"/>
    <cellStyle name="Заголовок 1 3" xfId="79"/>
    <cellStyle name="Заголовок 2 2" xfId="80"/>
    <cellStyle name="Заголовок 2 3" xfId="81"/>
    <cellStyle name="Заголовок 3 2" xfId="82"/>
    <cellStyle name="Заголовок 3 3" xfId="83"/>
    <cellStyle name="Заголовок 4 2" xfId="84"/>
    <cellStyle name="Заголовок 4 3" xfId="85"/>
    <cellStyle name="Итог 2" xfId="86"/>
    <cellStyle name="Итог 3" xfId="87"/>
    <cellStyle name="Контрольная ячейка 2" xfId="88"/>
    <cellStyle name="Контрольная ячейка 3" xfId="89"/>
    <cellStyle name="Название 2" xfId="90"/>
    <cellStyle name="Название 3" xfId="91"/>
    <cellStyle name="Нейтральный 2" xfId="92"/>
    <cellStyle name="Нейтральный 3" xfId="93"/>
    <cellStyle name="Обычный 10" xfId="94"/>
    <cellStyle name="Обычный 11" xfId="95"/>
    <cellStyle name="Обычный 12" xfId="96"/>
    <cellStyle name="Обычный 13" xfId="97"/>
    <cellStyle name="Обычный 2" xfId="98"/>
    <cellStyle name="Обычный 2 2" xfId="99"/>
    <cellStyle name="Обычный 2 2 2" xfId="100"/>
    <cellStyle name="Обычный 2 2 3" xfId="101"/>
    <cellStyle name="Обычный 2 3" xfId="102"/>
    <cellStyle name="Обычный 2 3 2" xfId="103"/>
    <cellStyle name="Обычный 2 3 2 2" xfId="104"/>
    <cellStyle name="Обычный 2 3 2 2 2" xfId="105"/>
    <cellStyle name="Обычный 2 3 2 3" xfId="106"/>
    <cellStyle name="Обычный 2 4" xfId="107"/>
    <cellStyle name="Обычный 2 4 2" xfId="108"/>
    <cellStyle name="Обычный 2 5" xfId="109"/>
    <cellStyle name="Обычный 2 5 2" xfId="110"/>
    <cellStyle name="Обычный 2 6" xfId="111"/>
    <cellStyle name="Обычный 2 7" xfId="112"/>
    <cellStyle name="Обычный 2 8" xfId="113"/>
    <cellStyle name="Обычный 2_Приложение 38" xfId="114"/>
    <cellStyle name="Обычный 3" xfId="115"/>
    <cellStyle name="Обычный 3 2" xfId="116"/>
    <cellStyle name="Обычный 3 2 2" xfId="117"/>
    <cellStyle name="Обычный 3 2 3" xfId="118"/>
    <cellStyle name="Обычный 3 2_$158869_01d" xfId="119"/>
    <cellStyle name="Обычный 3 3" xfId="120"/>
    <cellStyle name="Обычный 3 3 2" xfId="121"/>
    <cellStyle name="Обычный 3 3 3" xfId="122"/>
    <cellStyle name="Обычный 3 3_$158869_03d" xfId="123"/>
    <cellStyle name="Обычный 3 4" xfId="124"/>
    <cellStyle name="Обычный 3 5" xfId="125"/>
    <cellStyle name="Обычный 3 6" xfId="126"/>
    <cellStyle name="Обычный 3_$158869_01d" xfId="127"/>
    <cellStyle name="Обычный 4" xfId="128"/>
    <cellStyle name="Обычный 4 2" xfId="129"/>
    <cellStyle name="Обычный 4 3" xfId="130"/>
    <cellStyle name="Обычный 4 4" xfId="131"/>
    <cellStyle name="Обычный 4_стр.00" xfId="132"/>
    <cellStyle name="Обычный 5" xfId="133"/>
    <cellStyle name="Обычный 5 2" xfId="134"/>
    <cellStyle name="Обычный 5 2 2" xfId="135"/>
    <cellStyle name="Обычный 5 2 2 2" xfId="136"/>
    <cellStyle name="Обычный 5 2 2_$158869_01d" xfId="137"/>
    <cellStyle name="Обычный 5 2 3" xfId="138"/>
    <cellStyle name="Обычный 5 2_$158869_01d" xfId="139"/>
    <cellStyle name="Обычный 5 3" xfId="140"/>
    <cellStyle name="Обычный 5_$158869_01d" xfId="141"/>
    <cellStyle name="Обычный 6" xfId="142"/>
    <cellStyle name="Обычный 6 2" xfId="143"/>
    <cellStyle name="Обычный 6 2 2" xfId="144"/>
    <cellStyle name="Обычный 6 2_стр.00" xfId="145"/>
    <cellStyle name="Обычный 6 3" xfId="146"/>
    <cellStyle name="Обычный 6 4" xfId="147"/>
    <cellStyle name="Обычный 6_стр.00" xfId="148"/>
    <cellStyle name="Обычный 7" xfId="149"/>
    <cellStyle name="Обычный 7 2" xfId="150"/>
    <cellStyle name="Обычный 7_стр.00" xfId="151"/>
    <cellStyle name="Обычный 8" xfId="152"/>
    <cellStyle name="Обычный 9" xfId="153"/>
    <cellStyle name="Обычный 9 2" xfId="154"/>
    <cellStyle name="Обычный 9 2 3" xfId="155"/>
    <cellStyle name="Плохой 2" xfId="156"/>
    <cellStyle name="Плохой 3" xfId="157"/>
    <cellStyle name="Пояснение 2" xfId="158"/>
    <cellStyle name="Пояснение 3" xfId="159"/>
    <cellStyle name="Примечание 2" xfId="160"/>
    <cellStyle name="Примечание 3" xfId="161"/>
    <cellStyle name="Связанная ячейка 2" xfId="162"/>
    <cellStyle name="Связанная ячейка 3" xfId="163"/>
    <cellStyle name="Стиль 1" xfId="164"/>
    <cellStyle name="Текст предупреждения 2" xfId="165"/>
    <cellStyle name="Текст предупреждения 3" xfId="166"/>
    <cellStyle name="Финансовый 2" xfId="167"/>
    <cellStyle name="Хороший 2" xfId="168"/>
    <cellStyle name="Хороший 3" xfId="16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95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10" activeCellId="0" sqref="A10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55.57"/>
    <col collapsed="false" customWidth="true" hidden="false" outlineLevel="0" max="2" min="2" style="1" width="26.25"/>
    <col collapsed="false" customWidth="false" hidden="false" outlineLevel="0" max="1017" min="3" style="2" width="9.13"/>
    <col collapsed="false" customWidth="true" hidden="false" outlineLevel="0" max="1024" min="1018" style="0" width="11.52"/>
  </cols>
  <sheetData>
    <row r="1" customFormat="false" ht="12.75" hidden="false" customHeight="true" outlineLevel="0" collapsed="false"/>
    <row r="2" customFormat="false" ht="27.6" hidden="false" customHeight="true" outlineLevel="0" collapsed="false">
      <c r="A2" s="3" t="s">
        <v>0</v>
      </c>
      <c r="B2" s="3"/>
    </row>
    <row r="4" customFormat="false" ht="33.75" hidden="false" customHeight="true" outlineLevel="0" collapsed="false">
      <c r="A4" s="4"/>
      <c r="B4" s="4"/>
    </row>
    <row r="5" customFormat="false" ht="42.5" hidden="false" customHeight="true" outlineLevel="0" collapsed="false">
      <c r="A5" s="5" t="s">
        <v>1</v>
      </c>
      <c r="B5" s="5"/>
    </row>
    <row r="6" customFormat="false" ht="8.25" hidden="false" customHeight="true" outlineLevel="0" collapsed="false">
      <c r="B6" s="6"/>
    </row>
    <row r="7" customFormat="false" ht="29.85" hidden="false" customHeight="true" outlineLevel="0" collapsed="false">
      <c r="A7" s="7" t="s">
        <v>2</v>
      </c>
      <c r="B7" s="8" t="n">
        <v>2021</v>
      </c>
    </row>
    <row r="8" s="10" customFormat="true" ht="12.75" hidden="false" customHeight="true" outlineLevel="0" collapsed="false">
      <c r="A8" s="9" t="n">
        <v>2</v>
      </c>
      <c r="B8" s="9" t="n">
        <v>3</v>
      </c>
      <c r="AMD8" s="0"/>
      <c r="AME8" s="0"/>
      <c r="AMF8" s="0"/>
      <c r="AMG8" s="0"/>
      <c r="AMH8" s="0"/>
      <c r="AMI8" s="0"/>
      <c r="AMJ8" s="0"/>
    </row>
    <row r="9" customFormat="false" ht="13.8" hidden="false" customHeight="false" outlineLevel="0" collapsed="false">
      <c r="A9" s="11" t="s">
        <v>3</v>
      </c>
      <c r="B9" s="12" t="n">
        <f aca="false">B11+B24</f>
        <v>407456.9</v>
      </c>
    </row>
    <row r="10" customFormat="false" ht="13.8" hidden="false" customHeight="false" outlineLevel="0" collapsed="false">
      <c r="A10" s="13" t="s">
        <v>4</v>
      </c>
      <c r="B10" s="14"/>
    </row>
    <row r="11" customFormat="false" ht="13.8" hidden="false" customHeight="false" outlineLevel="0" collapsed="false">
      <c r="A11" s="15" t="s">
        <v>5</v>
      </c>
      <c r="B11" s="12" t="n">
        <f aca="false">B13+B14+B20</f>
        <v>284442</v>
      </c>
    </row>
    <row r="12" customFormat="false" ht="13.8" hidden="false" customHeight="false" outlineLevel="0" collapsed="false">
      <c r="A12" s="16" t="s">
        <v>6</v>
      </c>
      <c r="B12" s="14"/>
    </row>
    <row r="13" customFormat="false" ht="25.35" hidden="false" customHeight="false" outlineLevel="0" collapsed="false">
      <c r="A13" s="17" t="s">
        <v>7</v>
      </c>
      <c r="B13" s="12" t="n">
        <v>244571.2</v>
      </c>
    </row>
    <row r="14" customFormat="false" ht="13.8" hidden="false" customHeight="false" outlineLevel="0" collapsed="false">
      <c r="A14" s="15" t="s">
        <v>8</v>
      </c>
      <c r="B14" s="12" t="n">
        <f aca="false">B16+B17+B18</f>
        <v>16087.4</v>
      </c>
    </row>
    <row r="15" customFormat="false" ht="13.8" hidden="false" customHeight="false" outlineLevel="0" collapsed="false">
      <c r="A15" s="16" t="s">
        <v>9</v>
      </c>
      <c r="B15" s="16"/>
    </row>
    <row r="16" customFormat="false" ht="70.85" hidden="false" customHeight="true" outlineLevel="0" collapsed="false">
      <c r="A16" s="17" t="s">
        <v>10</v>
      </c>
      <c r="B16" s="12" t="n">
        <v>6884.4</v>
      </c>
    </row>
    <row r="17" customFormat="false" ht="57.45" hidden="false" customHeight="true" outlineLevel="0" collapsed="false">
      <c r="A17" s="17" t="s">
        <v>11</v>
      </c>
      <c r="B17" s="12" t="n">
        <v>8738</v>
      </c>
    </row>
    <row r="18" customFormat="false" ht="55.2" hidden="false" customHeight="true" outlineLevel="0" collapsed="false">
      <c r="A18" s="17" t="s">
        <v>12</v>
      </c>
      <c r="B18" s="12" t="n">
        <v>465</v>
      </c>
    </row>
    <row r="19" customFormat="false" ht="19.5" hidden="false" customHeight="true" outlineLevel="0" collapsed="false">
      <c r="A19" s="18"/>
      <c r="B19" s="12"/>
    </row>
    <row r="20" customFormat="false" ht="13.8" hidden="false" customHeight="false" outlineLevel="0" collapsed="false">
      <c r="A20" s="15" t="s">
        <v>13</v>
      </c>
      <c r="B20" s="12" t="n">
        <f aca="false">B22+B23</f>
        <v>23783.4</v>
      </c>
    </row>
    <row r="21" customFormat="false" ht="13.8" hidden="false" customHeight="false" outlineLevel="0" collapsed="false">
      <c r="A21" s="16" t="s">
        <v>9</v>
      </c>
      <c r="B21" s="14"/>
    </row>
    <row r="22" customFormat="false" ht="103.7" hidden="false" customHeight="true" outlineLevel="0" collapsed="false">
      <c r="A22" s="17" t="s">
        <v>14</v>
      </c>
      <c r="B22" s="12" t="n">
        <v>3096.5</v>
      </c>
    </row>
    <row r="23" customFormat="false" ht="117.9" hidden="false" customHeight="true" outlineLevel="0" collapsed="false">
      <c r="A23" s="17" t="s">
        <v>15</v>
      </c>
      <c r="B23" s="12" t="n">
        <v>20686.9</v>
      </c>
    </row>
    <row r="24" customFormat="false" ht="13.8" hidden="false" customHeight="false" outlineLevel="0" collapsed="false">
      <c r="A24" s="15" t="s">
        <v>16</v>
      </c>
      <c r="B24" s="12" t="n">
        <f aca="false">B26+B35</f>
        <v>123014.9</v>
      </c>
    </row>
    <row r="25" customFormat="false" ht="13.8" hidden="false" customHeight="false" outlineLevel="0" collapsed="false">
      <c r="A25" s="16" t="s">
        <v>17</v>
      </c>
      <c r="B25" s="12"/>
    </row>
    <row r="26" customFormat="false" ht="13.8" hidden="false" customHeight="false" outlineLevel="0" collapsed="false">
      <c r="A26" s="17" t="s">
        <v>18</v>
      </c>
      <c r="B26" s="12" t="n">
        <f aca="false">B28+B29</f>
        <v>118504.9</v>
      </c>
    </row>
    <row r="27" customFormat="false" ht="13.8" hidden="false" customHeight="false" outlineLevel="0" collapsed="false">
      <c r="A27" s="16" t="s">
        <v>9</v>
      </c>
      <c r="B27" s="19"/>
    </row>
    <row r="28" customFormat="false" ht="25.35" hidden="false" customHeight="false" outlineLevel="0" collapsed="false">
      <c r="A28" s="20" t="s">
        <v>19</v>
      </c>
      <c r="B28" s="12" t="n">
        <v>442.8</v>
      </c>
    </row>
    <row r="29" customFormat="false" ht="25.35" hidden="false" customHeight="false" outlineLevel="0" collapsed="false">
      <c r="A29" s="16" t="s">
        <v>20</v>
      </c>
      <c r="B29" s="12" t="n">
        <f aca="false">B31+B32+B33</f>
        <v>118062.1</v>
      </c>
    </row>
    <row r="30" customFormat="false" ht="13.8" hidden="false" customHeight="false" outlineLevel="0" collapsed="false">
      <c r="A30" s="21" t="s">
        <v>9</v>
      </c>
      <c r="B30" s="12"/>
    </row>
    <row r="31" customFormat="false" ht="25.35" hidden="false" customHeight="false" outlineLevel="0" collapsed="false">
      <c r="A31" s="22" t="s">
        <v>21</v>
      </c>
      <c r="B31" s="12" t="n">
        <v>120169</v>
      </c>
    </row>
    <row r="32" customFormat="false" ht="13.8" hidden="false" customHeight="false" outlineLevel="0" collapsed="false">
      <c r="A32" s="23" t="s">
        <v>22</v>
      </c>
      <c r="B32" s="12" t="n">
        <v>114.3</v>
      </c>
    </row>
    <row r="33" customFormat="false" ht="13.8" hidden="false" customHeight="false" outlineLevel="0" collapsed="false">
      <c r="A33" s="21" t="s">
        <v>23</v>
      </c>
      <c r="B33" s="12" t="n">
        <v>-2221.2</v>
      </c>
    </row>
    <row r="34" customFormat="false" ht="13.8" hidden="false" customHeight="false" outlineLevel="0" collapsed="false">
      <c r="A34" s="21"/>
      <c r="B34" s="12"/>
    </row>
    <row r="35" customFormat="false" ht="13.8" hidden="false" customHeight="false" outlineLevel="0" collapsed="false">
      <c r="A35" s="16" t="s">
        <v>24</v>
      </c>
      <c r="B35" s="12" t="n">
        <v>4510</v>
      </c>
    </row>
    <row r="36" customFormat="false" ht="13.8" hidden="false" customHeight="false" outlineLevel="0" collapsed="false">
      <c r="A36" s="16" t="s">
        <v>16</v>
      </c>
      <c r="B36" s="12"/>
    </row>
    <row r="37" customFormat="false" ht="13.8" hidden="false" customHeight="false" outlineLevel="0" collapsed="false">
      <c r="A37" s="21" t="s">
        <v>9</v>
      </c>
      <c r="B37" s="12"/>
    </row>
    <row r="38" customFormat="false" ht="13.8" hidden="false" customHeight="false" outlineLevel="0" collapsed="false">
      <c r="A38" s="24" t="s">
        <v>25</v>
      </c>
      <c r="B38" s="12"/>
    </row>
    <row r="39" customFormat="false" ht="13.5" hidden="false" customHeight="true" outlineLevel="0" collapsed="false">
      <c r="A39" s="22"/>
      <c r="B39" s="12"/>
    </row>
    <row r="40" customFormat="false" ht="13.8" hidden="false" customHeight="false" outlineLevel="0" collapsed="false">
      <c r="A40" s="25" t="s">
        <v>26</v>
      </c>
      <c r="B40" s="12" t="n">
        <f aca="false">B42+B65</f>
        <v>357169.8</v>
      </c>
    </row>
    <row r="41" customFormat="false" ht="13.8" hidden="false" customHeight="false" outlineLevel="0" collapsed="false">
      <c r="A41" s="13" t="s">
        <v>4</v>
      </c>
      <c r="B41" s="12"/>
    </row>
    <row r="42" customFormat="false" ht="25.35" hidden="false" customHeight="false" outlineLevel="0" collapsed="false">
      <c r="A42" s="15" t="s">
        <v>27</v>
      </c>
      <c r="B42" s="12" t="n">
        <f aca="false">B44+B45+B46+B47+B48+B49+B50+B51+B52</f>
        <v>230586</v>
      </c>
    </row>
    <row r="43" customFormat="false" ht="13.8" hidden="false" customHeight="false" outlineLevel="0" collapsed="false">
      <c r="A43" s="16" t="s">
        <v>28</v>
      </c>
      <c r="B43" s="14"/>
    </row>
    <row r="44" customFormat="false" ht="13.8" hidden="false" customHeight="false" outlineLevel="0" collapsed="false">
      <c r="A44" s="17" t="s">
        <v>29</v>
      </c>
      <c r="B44" s="12" t="n">
        <v>121565.9</v>
      </c>
    </row>
    <row r="45" customFormat="false" ht="13.8" hidden="false" customHeight="false" outlineLevel="0" collapsed="false">
      <c r="A45" s="16" t="s">
        <v>30</v>
      </c>
      <c r="B45" s="12" t="n">
        <v>38409.2</v>
      </c>
    </row>
    <row r="46" customFormat="false" ht="13.8" hidden="false" customHeight="false" outlineLevel="0" collapsed="false">
      <c r="A46" s="16" t="s">
        <v>31</v>
      </c>
      <c r="B46" s="12" t="n">
        <v>0</v>
      </c>
    </row>
    <row r="47" customFormat="false" ht="13.8" hidden="false" customHeight="false" outlineLevel="0" collapsed="false">
      <c r="A47" s="16" t="s">
        <v>32</v>
      </c>
      <c r="B47" s="12" t="n">
        <v>651.4</v>
      </c>
    </row>
    <row r="48" customFormat="false" ht="13.8" hidden="false" customHeight="false" outlineLevel="0" collapsed="false">
      <c r="A48" s="16" t="s">
        <v>33</v>
      </c>
      <c r="B48" s="12" t="n">
        <v>0</v>
      </c>
    </row>
    <row r="49" customFormat="false" ht="13.8" hidden="false" customHeight="false" outlineLevel="0" collapsed="false">
      <c r="A49" s="16" t="s">
        <v>34</v>
      </c>
      <c r="B49" s="12" t="n">
        <v>21934.2</v>
      </c>
    </row>
    <row r="50" customFormat="false" ht="13.8" hidden="false" customHeight="false" outlineLevel="0" collapsed="false">
      <c r="A50" s="16" t="s">
        <v>35</v>
      </c>
      <c r="B50" s="12" t="n">
        <v>608.6</v>
      </c>
    </row>
    <row r="51" customFormat="false" ht="13.8" hidden="false" customHeight="false" outlineLevel="0" collapsed="false">
      <c r="A51" s="16" t="s">
        <v>36</v>
      </c>
      <c r="B51" s="12" t="n">
        <v>22026.2</v>
      </c>
    </row>
    <row r="52" customFormat="false" ht="13.8" hidden="false" customHeight="false" outlineLevel="0" collapsed="false">
      <c r="A52" s="16" t="s">
        <v>37</v>
      </c>
      <c r="B52" s="12" t="n">
        <f aca="false">B54+B55+B56+B57+B58+B59+B60+B61+B62+B63+B64</f>
        <v>25390.5</v>
      </c>
    </row>
    <row r="53" customFormat="false" ht="13.8" hidden="false" customHeight="false" outlineLevel="0" collapsed="false">
      <c r="A53" s="21" t="s">
        <v>9</v>
      </c>
      <c r="B53" s="14"/>
    </row>
    <row r="54" customFormat="false" ht="13.8" hidden="false" customHeight="false" outlineLevel="0" collapsed="false">
      <c r="A54" s="22" t="s">
        <v>38</v>
      </c>
      <c r="B54" s="12" t="n">
        <v>3336.6</v>
      </c>
    </row>
    <row r="55" customFormat="false" ht="14.25" hidden="false" customHeight="true" outlineLevel="0" collapsed="false">
      <c r="A55" s="23" t="s">
        <v>39</v>
      </c>
      <c r="B55" s="12" t="n">
        <v>0</v>
      </c>
    </row>
    <row r="56" customFormat="false" ht="29.85" hidden="false" customHeight="true" outlineLevel="0" collapsed="false">
      <c r="A56" s="23" t="s">
        <v>40</v>
      </c>
      <c r="B56" s="12" t="n">
        <v>405.4</v>
      </c>
    </row>
    <row r="57" customFormat="false" ht="29.85" hidden="false" customHeight="true" outlineLevel="0" collapsed="false">
      <c r="A57" s="23" t="s">
        <v>41</v>
      </c>
      <c r="B57" s="12" t="n">
        <v>120.1</v>
      </c>
    </row>
    <row r="58" customFormat="false" ht="29.85" hidden="false" customHeight="true" outlineLevel="0" collapsed="false">
      <c r="A58" s="23" t="s">
        <v>42</v>
      </c>
      <c r="B58" s="12" t="n">
        <v>4160.6</v>
      </c>
    </row>
    <row r="59" customFormat="false" ht="29.85" hidden="false" customHeight="true" outlineLevel="0" collapsed="false">
      <c r="A59" s="23" t="s">
        <v>43</v>
      </c>
      <c r="B59" s="12" t="n">
        <v>6478.9</v>
      </c>
    </row>
    <row r="60" customFormat="false" ht="14.25" hidden="false" customHeight="true" outlineLevel="0" collapsed="false">
      <c r="A60" s="23" t="s">
        <v>44</v>
      </c>
      <c r="B60" s="12" t="n">
        <v>8608.3</v>
      </c>
    </row>
    <row r="61" customFormat="false" ht="23.85" hidden="false" customHeight="true" outlineLevel="0" collapsed="false">
      <c r="A61" s="23" t="s">
        <v>45</v>
      </c>
      <c r="B61" s="12" t="n">
        <v>588.4</v>
      </c>
    </row>
    <row r="62" customFormat="false" ht="23.85" hidden="false" customHeight="true" outlineLevel="0" collapsed="false">
      <c r="A62" s="23" t="s">
        <v>46</v>
      </c>
      <c r="B62" s="12" t="n">
        <v>40.9</v>
      </c>
    </row>
    <row r="63" customFormat="false" ht="27.6" hidden="false" customHeight="true" outlineLevel="0" collapsed="false">
      <c r="A63" s="23" t="s">
        <v>47</v>
      </c>
      <c r="B63" s="12" t="n">
        <v>1630.4</v>
      </c>
    </row>
    <row r="64" customFormat="false" ht="41.75" hidden="false" customHeight="true" outlineLevel="0" collapsed="false">
      <c r="A64" s="23" t="s">
        <v>48</v>
      </c>
      <c r="B64" s="12" t="n">
        <v>20.9</v>
      </c>
    </row>
    <row r="65" customFormat="false" ht="13.8" hidden="false" customHeight="false" outlineLevel="0" collapsed="false">
      <c r="A65" s="26" t="s">
        <v>49</v>
      </c>
      <c r="B65" s="12" t="n">
        <f aca="false">B67+B68+B69+B70+B71+B72+B73+B74+B75</f>
        <v>126583.8</v>
      </c>
    </row>
    <row r="66" customFormat="false" ht="13.8" hidden="false" customHeight="false" outlineLevel="0" collapsed="false">
      <c r="A66" s="16" t="s">
        <v>6</v>
      </c>
      <c r="B66" s="14"/>
    </row>
    <row r="67" customFormat="false" ht="13.8" hidden="false" customHeight="false" outlineLevel="0" collapsed="false">
      <c r="A67" s="17" t="s">
        <v>29</v>
      </c>
      <c r="B67" s="12" t="n">
        <v>72068.1</v>
      </c>
    </row>
    <row r="68" customFormat="false" ht="13.8" hidden="false" customHeight="false" outlineLevel="0" collapsed="false">
      <c r="A68" s="16" t="s">
        <v>30</v>
      </c>
      <c r="B68" s="12" t="n">
        <v>12052.9</v>
      </c>
    </row>
    <row r="69" customFormat="false" ht="13.8" hidden="false" customHeight="false" outlineLevel="0" collapsed="false">
      <c r="A69" s="16" t="s">
        <v>31</v>
      </c>
      <c r="B69" s="12" t="n">
        <v>1.4</v>
      </c>
    </row>
    <row r="70" customFormat="false" ht="13.8" hidden="false" customHeight="false" outlineLevel="0" collapsed="false">
      <c r="A70" s="16" t="s">
        <v>32</v>
      </c>
      <c r="B70" s="12" t="n">
        <v>1676</v>
      </c>
    </row>
    <row r="71" customFormat="false" ht="13.8" hidden="false" customHeight="false" outlineLevel="0" collapsed="false">
      <c r="A71" s="16" t="s">
        <v>33</v>
      </c>
      <c r="B71" s="12" t="n">
        <v>80.1</v>
      </c>
    </row>
    <row r="72" customFormat="false" ht="13.8" hidden="false" customHeight="false" outlineLevel="0" collapsed="false">
      <c r="A72" s="16" t="s">
        <v>34</v>
      </c>
      <c r="B72" s="12" t="n">
        <v>15854.6</v>
      </c>
    </row>
    <row r="73" customFormat="false" ht="13.8" hidden="false" customHeight="false" outlineLevel="0" collapsed="false">
      <c r="A73" s="16" t="s">
        <v>35</v>
      </c>
      <c r="B73" s="12" t="n">
        <v>2456.6</v>
      </c>
    </row>
    <row r="74" customFormat="false" ht="13.8" hidden="false" customHeight="false" outlineLevel="0" collapsed="false">
      <c r="A74" s="16" t="s">
        <v>36</v>
      </c>
      <c r="B74" s="12" t="n">
        <v>1288.4</v>
      </c>
    </row>
    <row r="75" customFormat="false" ht="13.8" hidden="false" customHeight="false" outlineLevel="0" collapsed="false">
      <c r="A75" s="16" t="s">
        <v>50</v>
      </c>
      <c r="B75" s="12" t="n">
        <f aca="false">B77+B78+B79+B80+B81+B82+B83+B84+B85+B86+B87+B88+B89+B90+B91+B92+B93+B94</f>
        <v>21105.7</v>
      </c>
    </row>
    <row r="76" customFormat="false" ht="13.8" hidden="false" customHeight="false" outlineLevel="0" collapsed="false">
      <c r="A76" s="21" t="s">
        <v>9</v>
      </c>
      <c r="B76" s="14"/>
    </row>
    <row r="77" customFormat="false" ht="13.8" hidden="false" customHeight="false" outlineLevel="0" collapsed="false">
      <c r="A77" s="22" t="s">
        <v>38</v>
      </c>
      <c r="B77" s="12" t="n">
        <v>15126.6</v>
      </c>
    </row>
    <row r="78" customFormat="false" ht="14.25" hidden="false" customHeight="true" outlineLevel="0" collapsed="false">
      <c r="A78" s="22" t="s">
        <v>39</v>
      </c>
      <c r="B78" s="12" t="n">
        <v>246.8</v>
      </c>
    </row>
    <row r="79" customFormat="false" ht="14.25" hidden="false" customHeight="true" outlineLevel="0" collapsed="false">
      <c r="A79" s="22" t="s">
        <v>51</v>
      </c>
      <c r="B79" s="12" t="n">
        <v>24.1</v>
      </c>
    </row>
    <row r="80" customFormat="false" ht="31.3" hidden="false" customHeight="true" outlineLevel="0" collapsed="false">
      <c r="A80" s="22" t="s">
        <v>52</v>
      </c>
      <c r="B80" s="12" t="n">
        <v>35</v>
      </c>
    </row>
    <row r="81" customFormat="false" ht="50.7" hidden="false" customHeight="true" outlineLevel="0" collapsed="false">
      <c r="A81" s="22" t="s">
        <v>53</v>
      </c>
      <c r="B81" s="12" t="n">
        <v>12.8</v>
      </c>
    </row>
    <row r="82" customFormat="false" ht="31.3" hidden="false" customHeight="true" outlineLevel="0" collapsed="false">
      <c r="A82" s="22" t="s">
        <v>41</v>
      </c>
      <c r="B82" s="12" t="n">
        <v>259.2</v>
      </c>
    </row>
    <row r="83" customFormat="false" ht="31.3" hidden="false" customHeight="true" outlineLevel="0" collapsed="false">
      <c r="A83" s="22" t="s">
        <v>42</v>
      </c>
      <c r="B83" s="12" t="n">
        <v>2002.1</v>
      </c>
    </row>
    <row r="84" customFormat="false" ht="46.25" hidden="false" customHeight="true" outlineLevel="0" collapsed="false">
      <c r="A84" s="22" t="s">
        <v>54</v>
      </c>
      <c r="B84" s="12" t="n">
        <v>259</v>
      </c>
    </row>
    <row r="85" customFormat="false" ht="23.85" hidden="false" customHeight="true" outlineLevel="0" collapsed="false">
      <c r="A85" s="22" t="s">
        <v>55</v>
      </c>
      <c r="B85" s="12" t="n">
        <v>50</v>
      </c>
    </row>
    <row r="86" customFormat="false" ht="23.85" hidden="false" customHeight="true" outlineLevel="0" collapsed="false">
      <c r="A86" s="22" t="s">
        <v>43</v>
      </c>
      <c r="B86" s="12" t="n">
        <v>225</v>
      </c>
    </row>
    <row r="87" customFormat="false" ht="23.85" hidden="false" customHeight="true" outlineLevel="0" collapsed="false">
      <c r="A87" s="22" t="s">
        <v>56</v>
      </c>
      <c r="B87" s="12" t="n">
        <v>405.6</v>
      </c>
    </row>
    <row r="88" customFormat="false" ht="14.25" hidden="false" customHeight="true" outlineLevel="0" collapsed="false">
      <c r="A88" s="23" t="s">
        <v>44</v>
      </c>
      <c r="B88" s="12" t="n">
        <v>627.5</v>
      </c>
    </row>
    <row r="89" customFormat="false" ht="29.1" hidden="false" customHeight="true" outlineLevel="0" collapsed="false">
      <c r="A89" s="23" t="s">
        <v>57</v>
      </c>
      <c r="B89" s="12" t="n">
        <v>37.8</v>
      </c>
    </row>
    <row r="90" customFormat="false" ht="23.85" hidden="false" customHeight="true" outlineLevel="0" collapsed="false">
      <c r="A90" s="23" t="s">
        <v>58</v>
      </c>
      <c r="B90" s="12" t="n">
        <v>367.2</v>
      </c>
    </row>
    <row r="91" customFormat="false" ht="23.85" hidden="false" customHeight="true" outlineLevel="0" collapsed="false">
      <c r="A91" s="23" t="s">
        <v>59</v>
      </c>
      <c r="B91" s="12" t="n">
        <v>58.4</v>
      </c>
    </row>
    <row r="92" customFormat="false" ht="23.85" hidden="false" customHeight="true" outlineLevel="0" collapsed="false">
      <c r="A92" s="23" t="s">
        <v>46</v>
      </c>
      <c r="B92" s="12" t="n">
        <v>0.2</v>
      </c>
    </row>
    <row r="93" customFormat="false" ht="27.6" hidden="false" customHeight="true" outlineLevel="0" collapsed="false">
      <c r="A93" s="23" t="s">
        <v>47</v>
      </c>
      <c r="B93" s="12" t="n">
        <v>1166.3</v>
      </c>
    </row>
    <row r="94" customFormat="false" ht="30.55" hidden="false" customHeight="true" outlineLevel="0" collapsed="false">
      <c r="A94" s="23" t="s">
        <v>48</v>
      </c>
      <c r="B94" s="12" t="n">
        <v>202.1</v>
      </c>
    </row>
    <row r="95" s="28" customFormat="true" ht="12" hidden="false" customHeight="true" outlineLevel="0" collapsed="false">
      <c r="A95" s="27"/>
      <c r="B95" s="27"/>
      <c r="AMD95" s="0"/>
      <c r="AME95" s="0"/>
      <c r="AMF95" s="0"/>
      <c r="AMG95" s="0"/>
      <c r="AMH95" s="0"/>
      <c r="AMI95" s="0"/>
      <c r="AMJ95" s="0"/>
    </row>
  </sheetData>
  <mergeCells count="3">
    <mergeCell ref="A2:B2"/>
    <mergeCell ref="A4:B4"/>
    <mergeCell ref="A5:B5"/>
  </mergeCells>
  <printOptions headings="false" gridLines="false" gridLinesSet="true" horizontalCentered="true" verticalCentered="false"/>
  <pageMargins left="0.236111111111111" right="0.236111111111111" top="0.197222222222222" bottom="0.0909722222222222" header="0.511811023622047" footer="0.511811023622047"/>
  <pageSetup paperSize="9" scale="8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581101A5228C741AB065F49045B46BF" ma:contentTypeVersion="0" ma:contentTypeDescription="Создание документа." ma:contentTypeScope="" ma:versionID="16c2cdbdd239c989d241293e8e116f1b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22F3D8-24D8-44A5-8273-5B56FA8AF9B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9FDF1D-67CB-4641-9FF0-3DF47806A9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71D1511-3EFE-4889-8D98-CA9D4677EA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281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2018-05-16T15:20:37Z</dcterms:created>
  <dc:creator>НАУМОВА ЕЛЕНА МИХАЙЛОВНА</dc:creator>
  <dc:description/>
  <dc:language>ru-RU</dc:language>
  <cp:lastModifiedBy/>
  <dcterms:modified xsi:type="dcterms:W3CDTF">2022-10-04T14:40:21Z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0x010100D581101A5228C741AB065F49045B46BF</vt:lpwstr>
  </property>
</Properties>
</file>